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F195" i="1"/>
  <c r="G176" i="1"/>
  <c r="G157" i="1"/>
  <c r="J138" i="1"/>
  <c r="H138" i="1"/>
  <c r="I138" i="1"/>
  <c r="G138" i="1"/>
  <c r="J119" i="1"/>
  <c r="I119" i="1"/>
  <c r="H119" i="1"/>
  <c r="G119" i="1"/>
  <c r="J100" i="1"/>
  <c r="I100" i="1"/>
  <c r="G100" i="1"/>
  <c r="H100" i="1"/>
  <c r="G81" i="1"/>
  <c r="F81" i="1"/>
  <c r="I81" i="1"/>
  <c r="H62" i="1"/>
  <c r="J62" i="1"/>
  <c r="G62" i="1"/>
  <c r="F62" i="1"/>
  <c r="H43" i="1"/>
  <c r="I43" i="1"/>
  <c r="G43" i="1"/>
  <c r="F43" i="1"/>
  <c r="G24" i="1"/>
  <c r="F24" i="1"/>
  <c r="J24" i="1"/>
  <c r="I24" i="1"/>
  <c r="H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<sst xmlns="http://schemas.openxmlformats.org/spreadsheetml/2006/main" count="265" uniqueCount="75">
  <si>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</si>
  <si>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</si>
  <si>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</si>
  <si>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</si>
  <si>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</si>
  <si>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</si>
  <si>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</si>
  <si>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</si>
  <si>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</si>
  <si>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</si>
  <si>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</si>
  <si>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</si>
  <si>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</si>
  <si>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</si>
  <si>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</si>
  <si>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</si>
  <si>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</si>
  <si>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</si>
  <si>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</si>
  <si>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</si>
  <si>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</si>
  <si>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</si>
  <si>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</si>
  <si>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</si>
  <si>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</si>
  <si>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</si>
  <si>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</si>
  <si>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</si>
  <si>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</si>
  <si>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</si>
  <si>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</si>
  <si>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</si>
  <si>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</si>
  <si>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</si>
  <si>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</si>
  <si>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</si>
  <si>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</si>
  <si>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</si>
  <si>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</si>
  <si>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Тумановская СШ</t>
  </si>
  <si>
    <t>директор</t>
  </si>
  <si>
    <t>Макаренков В.Ю.</t>
  </si>
  <si>
    <t>Суп рисовый с картофелем</t>
  </si>
  <si>
    <t>Бефстроганов</t>
  </si>
  <si>
    <t>Макаронные изделия отварные</t>
  </si>
  <si>
    <t>Компот из сухофруктов</t>
  </si>
  <si>
    <t>Хлеб пшеничный</t>
  </si>
  <si>
    <t>Хлеб ржаной</t>
  </si>
  <si>
    <t>Борщ со сметаной</t>
  </si>
  <si>
    <t>250/10</t>
  </si>
  <si>
    <t>Рыба припущенная</t>
  </si>
  <si>
    <t>Картофельное пюре</t>
  </si>
  <si>
    <t>Компот из апельсинов</t>
  </si>
  <si>
    <t>Суп картофельный</t>
  </si>
  <si>
    <t>Шницель из курицы</t>
  </si>
  <si>
    <t>Тушёная капуста</t>
  </si>
  <si>
    <t>Компот из свежих яблок</t>
  </si>
  <si>
    <t>Щи из свежей капусты</t>
  </si>
  <si>
    <t>Гуляш из курицы с гречневой кашей</t>
  </si>
  <si>
    <t>Лимонный напиток</t>
  </si>
  <si>
    <t>Свекольник со сметаной</t>
  </si>
  <si>
    <t>Жаркое по домашнему</t>
  </si>
  <si>
    <t>Компот из мандаринов</t>
  </si>
  <si>
    <t>Суп овощной со сметаной</t>
  </si>
  <si>
    <t>Биточки мясные</t>
  </si>
  <si>
    <t>Рис припущенный</t>
  </si>
  <si>
    <t>Суп гороховый</t>
  </si>
  <si>
    <t>Котлета с овощным рагу</t>
  </si>
  <si>
    <t>Суп рыбный</t>
  </si>
  <si>
    <t>Бефстроганов с макаронными изделиями</t>
  </si>
  <si>
    <t>Рассольник со сметаной</t>
  </si>
  <si>
    <t>Котлета рыбная с картофельным пюре</t>
  </si>
  <si>
    <t>Суп с макаронными изделиями</t>
  </si>
  <si>
    <t>Печень по строгановски с гречневой кашей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</si>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</sst>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0</v>
      </c>
      <c r="H15" s="43">
        <v>2.66</v>
      </c>
      <c r="I15" s="43">
        <v>15.63</v>
      </c>
      <c r="J15" s="43">
        <v>210.75</v>
      </c>
      <c r="K15" s="44">
        <v>115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24.48</v>
      </c>
      <c r="H16" s="43">
        <v>6.4</v>
      </c>
      <c r="I16" s="43">
        <v>6.72</v>
      </c>
      <c r="J16" s="43">
        <v>182.4</v>
      </c>
      <c r="K16" s="44">
        <v>245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10.17</v>
      </c>
      <c r="H17" s="43">
        <v>7.49</v>
      </c>
      <c r="I17" s="43">
        <v>28.43</v>
      </c>
      <c r="J17" s="43">
        <v>201.4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0.16</v>
      </c>
      <c r="H18" s="43">
        <v>0</v>
      </c>
      <c r="I18" s="43">
        <v>29</v>
      </c>
      <c r="J18" s="43">
        <v>116.2</v>
      </c>
      <c r="K18" s="44">
        <v>357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74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30</v>
      </c>
      <c r="H20" s="43">
        <v>3.36</v>
      </c>
      <c r="I20" s="43">
        <v>0.66</v>
      </c>
      <c r="J20" s="43">
        <v>29.64</v>
      </c>
      <c r="K20" s="44" t="s">
        <v>74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66.389999999999986</v>
      </c>
      <c r="H23" s="19">
        <f t="shared" si="2"/>
        <v>20.11</v>
      </c>
      <c r="I23" s="19">
        <f t="shared" si="2"/>
        <v>90.1</v>
      </c>
      <c r="J23" s="19">
        <f t="shared" si="2"/>
        <v>787.15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66.389999999999986</v>
      </c>
      <c r="H24" s="32">
        <f t="shared" si="4"/>
        <v>20.11</v>
      </c>
      <c r="I24" s="32">
        <f t="shared" si="4"/>
        <v>90.1</v>
      </c>
      <c r="J24" s="32">
        <f t="shared" si="4"/>
        <v>787.15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 t="s">
        <v>49</v>
      </c>
      <c r="G34" s="43">
        <v>1.83</v>
      </c>
      <c r="H34" s="43">
        <v>4.9000000000000004</v>
      </c>
      <c r="I34" s="43">
        <v>11.75</v>
      </c>
      <c r="J34" s="43">
        <v>123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80</v>
      </c>
      <c r="G35" s="43">
        <v>14.24</v>
      </c>
      <c r="H35" s="43">
        <v>8.48</v>
      </c>
      <c r="I35" s="43">
        <v>0</v>
      </c>
      <c r="J35" s="43">
        <v>132.80000000000001</v>
      </c>
      <c r="K35" s="44">
        <v>227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2.85</v>
      </c>
      <c r="H36" s="43">
        <v>6.6</v>
      </c>
      <c r="I36" s="43">
        <v>22.2</v>
      </c>
      <c r="J36" s="43">
        <v>259</v>
      </c>
      <c r="K36" s="44">
        <v>125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5.8</v>
      </c>
      <c r="H37" s="43">
        <v>6.6</v>
      </c>
      <c r="I37" s="43">
        <v>9.9</v>
      </c>
      <c r="J37" s="43">
        <v>122</v>
      </c>
      <c r="K37" s="44">
        <v>350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74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30</v>
      </c>
      <c r="H39" s="43">
        <v>3.36</v>
      </c>
      <c r="I39" s="43">
        <v>0.66</v>
      </c>
      <c r="J39" s="43">
        <v>29.64</v>
      </c>
      <c r="K39" s="44" t="s">
        <v>74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480</v>
      </c>
      <c r="G42" s="19">
        <f t="shared" ref="G42" si="10">SUM(G33:G41)</f>
        <v>56.300000000000004</v>
      </c>
      <c r="H42" s="19">
        <f t="shared" ref="H42" si="11">SUM(H33:H41)</f>
        <v>30.139999999999997</v>
      </c>
      <c r="I42" s="19">
        <f t="shared" ref="I42" si="12">SUM(I33:I41)</f>
        <v>54.17</v>
      </c>
      <c r="J42" s="19">
        <f t="shared" ref="J42:L42" si="13">SUM(J33:J41)</f>
        <v>713.19999999999993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480</v>
      </c>
      <c r="G43" s="32">
        <f t="shared" ref="G43" si="14">G32+G42</f>
        <v>56.300000000000004</v>
      </c>
      <c r="H43" s="32">
        <f t="shared" ref="H43" si="15">H32+H42</f>
        <v>30.139999999999997</v>
      </c>
      <c r="I43" s="32">
        <f t="shared" ref="I43" si="16">I32+I42</f>
        <v>54.17</v>
      </c>
      <c r="J43" s="32">
        <f t="shared" ref="J43:L43" si="17">J32+J42</f>
        <v>713.19999999999993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10.56</v>
      </c>
      <c r="H53" s="43">
        <v>10.35</v>
      </c>
      <c r="I53" s="43">
        <v>16.41</v>
      </c>
      <c r="J53" s="43">
        <v>200.98</v>
      </c>
      <c r="K53" s="44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21.31</v>
      </c>
      <c r="H54" s="43">
        <v>19.399999999999999</v>
      </c>
      <c r="I54" s="43">
        <v>22.2</v>
      </c>
      <c r="J54" s="43">
        <v>223</v>
      </c>
      <c r="K54" s="44">
        <v>268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4.34</v>
      </c>
      <c r="H55" s="43">
        <v>6.52</v>
      </c>
      <c r="I55" s="43">
        <v>18.86</v>
      </c>
      <c r="J55" s="43">
        <v>151.30000000000001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0.16</v>
      </c>
      <c r="H56" s="43">
        <v>0</v>
      </c>
      <c r="I56" s="43">
        <v>29</v>
      </c>
      <c r="J56" s="43">
        <v>116.6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74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30</v>
      </c>
      <c r="H58" s="43">
        <v>3.36</v>
      </c>
      <c r="I58" s="43">
        <v>0.66</v>
      </c>
      <c r="J58" s="43">
        <v>29.64</v>
      </c>
      <c r="K58" s="44" t="s">
        <v>74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67.949999999999989</v>
      </c>
      <c r="H61" s="19">
        <f t="shared" ref="H61" si="23">SUM(H52:H60)</f>
        <v>39.83</v>
      </c>
      <c r="I61" s="19">
        <f t="shared" ref="I61" si="24">SUM(I52:I60)</f>
        <v>96.789999999999992</v>
      </c>
      <c r="J61" s="19">
        <f t="shared" ref="J61:L61" si="25">SUM(J52:J60)</f>
        <v>768.28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780</v>
      </c>
      <c r="G62" s="32">
        <f t="shared" ref="G62" si="26">G51+G61</f>
        <v>67.949999999999989</v>
      </c>
      <c r="H62" s="32">
        <f t="shared" ref="H62" si="27">H51+H61</f>
        <v>39.83</v>
      </c>
      <c r="I62" s="32">
        <f t="shared" ref="I62" si="28">I51+I61</f>
        <v>96.789999999999992</v>
      </c>
      <c r="J62" s="32">
        <f t="shared" ref="J62:L62" si="29">J51+J61</f>
        <v>768.28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8.4</v>
      </c>
      <c r="H72" s="43">
        <v>9.3000000000000007</v>
      </c>
      <c r="I72" s="43">
        <v>11.8</v>
      </c>
      <c r="J72" s="43">
        <v>181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19.45</v>
      </c>
      <c r="H73" s="43">
        <v>21.36</v>
      </c>
      <c r="I73" s="43">
        <v>16.2</v>
      </c>
      <c r="J73" s="43">
        <v>335</v>
      </c>
      <c r="K73" s="44">
        <v>265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0.16</v>
      </c>
      <c r="H75" s="43">
        <v>0</v>
      </c>
      <c r="I75" s="43">
        <v>29</v>
      </c>
      <c r="J75" s="43">
        <v>116.2</v>
      </c>
      <c r="K75" s="44">
        <v>346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74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30</v>
      </c>
      <c r="H77" s="43">
        <v>3.36</v>
      </c>
      <c r="I77" s="43">
        <v>0.66</v>
      </c>
      <c r="J77" s="43">
        <v>29.64</v>
      </c>
      <c r="K77" s="44" t="s">
        <v>74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59.59</v>
      </c>
      <c r="H80" s="19">
        <f t="shared" ref="H80" si="35">SUM(H71:H79)</f>
        <v>34.22</v>
      </c>
      <c r="I80" s="19">
        <f t="shared" ref="I80" si="36">SUM(I71:I79)</f>
        <v>67.319999999999993</v>
      </c>
      <c r="J80" s="19">
        <f t="shared" ref="J80:L80" si="37">SUM(J71:J79)</f>
        <v>708.6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59.59</v>
      </c>
      <c r="H81" s="32">
        <f t="shared" ref="H81" si="39">H70+H80</f>
        <v>34.22</v>
      </c>
      <c r="I81" s="32">
        <f t="shared" ref="I81" si="40">I70+I80</f>
        <v>67.319999999999993</v>
      </c>
      <c r="J81" s="32">
        <f t="shared" ref="J81:L81" si="41">J70+J80</f>
        <v>708.6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 t="s">
        <v>49</v>
      </c>
      <c r="G91" s="43">
        <v>2</v>
      </c>
      <c r="H91" s="43">
        <v>5.17</v>
      </c>
      <c r="I91" s="43">
        <v>14.82</v>
      </c>
      <c r="J91" s="43">
        <v>113.3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250</v>
      </c>
      <c r="G92" s="43">
        <v>4.34</v>
      </c>
      <c r="H92" s="43">
        <v>12.18</v>
      </c>
      <c r="I92" s="43">
        <v>30.18</v>
      </c>
      <c r="J92" s="43">
        <v>252.18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0.16</v>
      </c>
      <c r="H94" s="43">
        <v>0</v>
      </c>
      <c r="I94" s="43">
        <v>29</v>
      </c>
      <c r="J94" s="43">
        <v>116.2</v>
      </c>
      <c r="K94" s="44">
        <v>357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74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30</v>
      </c>
      <c r="H96" s="43">
        <v>3.36</v>
      </c>
      <c r="I96" s="43">
        <v>0.66</v>
      </c>
      <c r="J96" s="43">
        <v>29.64</v>
      </c>
      <c r="K96" s="44" t="s">
        <v>74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38.08</v>
      </c>
      <c r="H99" s="19">
        <f t="shared" ref="H99" si="47">SUM(H90:H98)</f>
        <v>20.91</v>
      </c>
      <c r="I99" s="19">
        <f t="shared" ref="I99" si="48">SUM(I90:I98)</f>
        <v>84.32</v>
      </c>
      <c r="J99" s="19">
        <f t="shared" ref="J99:L99" si="49">SUM(J90:J98)</f>
        <v>558.08000000000004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38.08</v>
      </c>
      <c r="H100" s="32">
        <f t="shared" ref="H100" si="51">H89+H99</f>
        <v>20.91</v>
      </c>
      <c r="I100" s="32">
        <f t="shared" ref="I100" si="52">I89+I99</f>
        <v>84.32</v>
      </c>
      <c r="J100" s="32">
        <f t="shared" ref="J100:L100" si="53">J89+J99</f>
        <v>558.08000000000004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 t="s">
        <v>49</v>
      </c>
      <c r="G110" s="43">
        <v>1.75</v>
      </c>
      <c r="H110" s="43">
        <v>4.93</v>
      </c>
      <c r="I110" s="43">
        <v>14.25</v>
      </c>
      <c r="J110" s="43">
        <v>108.25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80</v>
      </c>
      <c r="G111" s="43">
        <v>21.32</v>
      </c>
      <c r="H111" s="43">
        <v>9.93</v>
      </c>
      <c r="I111" s="43">
        <v>0.87</v>
      </c>
      <c r="J111" s="43">
        <v>178.12</v>
      </c>
      <c r="K111" s="44">
        <v>278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3.6</v>
      </c>
      <c r="H112" s="43">
        <v>4.76</v>
      </c>
      <c r="I112" s="43">
        <v>39.299999999999997</v>
      </c>
      <c r="J112" s="43">
        <v>214.35</v>
      </c>
      <c r="K112" s="44">
        <v>305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5.8</v>
      </c>
      <c r="H113" s="43">
        <v>6.6</v>
      </c>
      <c r="I113" s="43">
        <v>9.9</v>
      </c>
      <c r="J113" s="43">
        <v>122</v>
      </c>
      <c r="K113" s="44">
        <v>350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74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30</v>
      </c>
      <c r="H115" s="43">
        <v>3.36</v>
      </c>
      <c r="I115" s="43">
        <v>0.66</v>
      </c>
      <c r="J115" s="43">
        <v>29.64</v>
      </c>
      <c r="K115" s="44" t="s">
        <v>74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480</v>
      </c>
      <c r="G118" s="19">
        <f t="shared" ref="G118:J118" si="56">SUM(G109:G117)</f>
        <v>64.05</v>
      </c>
      <c r="H118" s="19">
        <f t="shared" si="56"/>
        <v>29.779999999999998</v>
      </c>
      <c r="I118" s="19">
        <f t="shared" si="56"/>
        <v>74.639999999999986</v>
      </c>
      <c r="J118" s="19">
        <f t="shared" si="56"/>
        <v>699.12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480</v>
      </c>
      <c r="G119" s="32">
        <f t="shared" ref="G119" si="58">G108+G118</f>
        <v>64.05</v>
      </c>
      <c r="H119" s="32">
        <f t="shared" ref="H119" si="59">H108+H118</f>
        <v>29.779999999999998</v>
      </c>
      <c r="I119" s="32">
        <f t="shared" ref="I119" si="60">I108+I118</f>
        <v>74.639999999999986</v>
      </c>
      <c r="J119" s="32">
        <f t="shared" ref="J119:L119" si="61">J108+J118</f>
        <v>699.12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5.08</v>
      </c>
      <c r="H129" s="43">
        <v>5.35</v>
      </c>
      <c r="I129" s="43">
        <v>23.85</v>
      </c>
      <c r="J129" s="43">
        <v>163.75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230</v>
      </c>
      <c r="G130" s="43">
        <v>12.98</v>
      </c>
      <c r="H130" s="43">
        <v>32.619999999999997</v>
      </c>
      <c r="I130" s="43">
        <v>31.21</v>
      </c>
      <c r="J130" s="43">
        <v>365.3</v>
      </c>
      <c r="K130" s="44">
        <v>209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0.16</v>
      </c>
      <c r="H132" s="43">
        <v>0</v>
      </c>
      <c r="I132" s="43">
        <v>29</v>
      </c>
      <c r="J132" s="43">
        <v>116.6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74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30</v>
      </c>
      <c r="H134" s="43">
        <v>3.36</v>
      </c>
      <c r="I134" s="43">
        <v>0.66</v>
      </c>
      <c r="J134" s="43">
        <v>29.64</v>
      </c>
      <c r="K134" s="44" t="s">
        <v>74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49.800000000000004</v>
      </c>
      <c r="H137" s="19">
        <f t="shared" si="64"/>
        <v>41.53</v>
      </c>
      <c r="I137" s="19">
        <f t="shared" si="64"/>
        <v>94.38</v>
      </c>
      <c r="J137" s="19">
        <f t="shared" si="64"/>
        <v>722.05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6">G127+G137</f>
        <v>49.800000000000004</v>
      </c>
      <c r="H138" s="32">
        <f t="shared" ref="H138" si="67">H127+H137</f>
        <v>41.53</v>
      </c>
      <c r="I138" s="32">
        <f t="shared" ref="I138" si="68">I127+I137</f>
        <v>94.38</v>
      </c>
      <c r="J138" s="32">
        <f t="shared" ref="J138:L138" si="69">J127+J137</f>
        <v>722.05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10.9</v>
      </c>
      <c r="H148" s="43">
        <v>4.45</v>
      </c>
      <c r="I148" s="43">
        <v>28.9</v>
      </c>
      <c r="J148" s="43">
        <v>172.6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250</v>
      </c>
      <c r="G149" s="43">
        <v>34.53</v>
      </c>
      <c r="H149" s="43">
        <v>13.89</v>
      </c>
      <c r="I149" s="43">
        <v>35.15</v>
      </c>
      <c r="J149" s="43">
        <v>383.8</v>
      </c>
      <c r="K149" s="44">
        <v>245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0.16</v>
      </c>
      <c r="H151" s="43">
        <v>0</v>
      </c>
      <c r="I151" s="43">
        <v>29</v>
      </c>
      <c r="J151" s="43">
        <v>116.2</v>
      </c>
      <c r="K151" s="44">
        <v>346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74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30</v>
      </c>
      <c r="H153" s="43">
        <v>3.36</v>
      </c>
      <c r="I153" s="43">
        <v>0.66</v>
      </c>
      <c r="J153" s="43">
        <v>29.64</v>
      </c>
      <c r="K153" s="44" t="s">
        <v>74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77.169999999999987</v>
      </c>
      <c r="H156" s="19">
        <f t="shared" si="72"/>
        <v>21.9</v>
      </c>
      <c r="I156" s="19">
        <f t="shared" si="72"/>
        <v>103.36999999999999</v>
      </c>
      <c r="J156" s="19">
        <f t="shared" si="72"/>
        <v>749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77.169999999999987</v>
      </c>
      <c r="H157" s="32">
        <f t="shared" ref="H157" si="75">H146+H156</f>
        <v>21.9</v>
      </c>
      <c r="I157" s="32">
        <f t="shared" ref="I157" si="76">I146+I156</f>
        <v>103.36999999999999</v>
      </c>
      <c r="J157" s="32">
        <f t="shared" ref="J157:L157" si="77">J146+J156</f>
        <v>749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 t="s">
        <v>49</v>
      </c>
      <c r="G167" s="43">
        <v>2.2000000000000002</v>
      </c>
      <c r="H167" s="43">
        <v>5.2</v>
      </c>
      <c r="I167" s="43">
        <v>15.58</v>
      </c>
      <c r="J167" s="43">
        <v>117.9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200</v>
      </c>
      <c r="G168" s="43">
        <v>14.8</v>
      </c>
      <c r="H168" s="43">
        <v>15.2</v>
      </c>
      <c r="I168" s="43">
        <v>20</v>
      </c>
      <c r="J168" s="43">
        <v>276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5.8</v>
      </c>
      <c r="H170" s="43">
        <v>6.6</v>
      </c>
      <c r="I170" s="43">
        <v>9.9</v>
      </c>
      <c r="J170" s="43">
        <v>122</v>
      </c>
      <c r="K170" s="44">
        <v>350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74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30</v>
      </c>
      <c r="H172" s="43">
        <v>3.36</v>
      </c>
      <c r="I172" s="43">
        <v>0.66</v>
      </c>
      <c r="J172" s="43">
        <v>29.64</v>
      </c>
      <c r="K172" s="44" t="s">
        <v>74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450</v>
      </c>
      <c r="G175" s="19">
        <f t="shared" ref="G175:J175" si="80">SUM(G166:G174)</f>
        <v>54.38</v>
      </c>
      <c r="H175" s="19">
        <f t="shared" si="80"/>
        <v>30.56</v>
      </c>
      <c r="I175" s="19">
        <f t="shared" si="80"/>
        <v>55.8</v>
      </c>
      <c r="J175" s="19">
        <f t="shared" si="80"/>
        <v>592.29999999999995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450</v>
      </c>
      <c r="G176" s="32">
        <f t="shared" ref="G176" si="82">G165+G175</f>
        <v>54.38</v>
      </c>
      <c r="H176" s="32">
        <f t="shared" ref="H176" si="83">H165+H175</f>
        <v>30.56</v>
      </c>
      <c r="I176" s="32">
        <f t="shared" ref="I176" si="84">I165+I175</f>
        <v>55.8</v>
      </c>
      <c r="J176" s="32">
        <f t="shared" ref="J176:L176" si="85">J165+J175</f>
        <v>592.29999999999995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2.2799999999999998</v>
      </c>
      <c r="H186" s="43">
        <v>5.03</v>
      </c>
      <c r="I186" s="43">
        <v>17</v>
      </c>
      <c r="J186" s="43">
        <v>122.25</v>
      </c>
      <c r="K186" s="44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230</v>
      </c>
      <c r="G187" s="43">
        <v>21.76</v>
      </c>
      <c r="H187" s="43">
        <v>16.8</v>
      </c>
      <c r="I187" s="43">
        <v>6.08</v>
      </c>
      <c r="J187" s="43">
        <v>262.39999999999998</v>
      </c>
      <c r="K187" s="44">
        <v>255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5.8</v>
      </c>
      <c r="H189" s="43">
        <v>6.6</v>
      </c>
      <c r="I189" s="43">
        <v>9.9</v>
      </c>
      <c r="J189" s="43">
        <v>122</v>
      </c>
      <c r="K189" s="44">
        <v>350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74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30</v>
      </c>
      <c r="H191" s="43">
        <v>3.36</v>
      </c>
      <c r="I191" s="43">
        <v>0.66</v>
      </c>
      <c r="J191" s="43">
        <v>29.64</v>
      </c>
      <c r="K191" s="44" t="s">
        <v>74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61.42</v>
      </c>
      <c r="H194" s="19">
        <f t="shared" si="88"/>
        <v>31.99</v>
      </c>
      <c r="I194" s="19">
        <f t="shared" si="88"/>
        <v>43.3</v>
      </c>
      <c r="J194" s="19">
        <f t="shared" si="88"/>
        <v>583.04999999999995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90">G184+G194</f>
        <v>61.42</v>
      </c>
      <c r="H195" s="32">
        <f t="shared" ref="H195" si="91">H184+H194</f>
        <v>31.99</v>
      </c>
      <c r="I195" s="32">
        <f t="shared" ref="I195" si="92">I184+I194</f>
        <v>43.3</v>
      </c>
      <c r="J195" s="32">
        <f t="shared" ref="J195:L195" si="93">J184+J194</f>
        <v>583.04999999999995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59.512999999999998</v>
      </c>
      <c r="H196" s="34">
        <f t="shared" si="94"/>
        <v>30.097000000000001</v>
      </c>
      <c r="I196" s="34">
        <f t="shared" si="94"/>
        <v>76.418999999999997</v>
      </c>
      <c r="J196" s="34">
        <f t="shared" si="94"/>
        <v>688.08300000000008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2023-10-11T06:15:40Z</cp:lastPrinted>
  <dcterms:created xsi:type="dcterms:W3CDTF">2022-05-16T14:23:56Z</dcterms:created>
  <dcterms:modified xsi:type="dcterms:W3CDTF">2023-10-11T07:42:41Z</dcterms:modified>
</cp:coreProperties>
</file>